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>
    <definedName name="_xlnm.Print_Area" localSheetId="0">'F4_BP'!$A$1:$F$93</definedName>
  </definedNames>
  <calcPr fullCalcOnLoad="1"/>
</workbook>
</file>

<file path=xl/sharedStrings.xml><?xml version="1.0" encoding="utf-8"?>
<sst xmlns="http://schemas.openxmlformats.org/spreadsheetml/2006/main" count="73" uniqueCount="49">
  <si>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</si>
  <si>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</si>
  <si>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</si>
  <si>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</si>
  <si>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</si>
  <si>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</si>
  <si>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</si>
  <si>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</si>
  <si>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</si>
  <si>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</si>
  <si>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</si>
  <si>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</si>
  <si>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</si>
  <si>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</si>
  <si>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</si>
  <si>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</si>
  <si>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</si>
  <si>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</si>
  <si>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</si>
  <si>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</si>
  <si>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</si>
  <si>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</si>
  <si>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</si>
  <si>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</si>
  <si>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</si>
  <si>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</si>
  <si>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</si>
  <si>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</si>
  <si>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</si>
  <si>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</si>
  <si>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</si>
  <si>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</si>
  <si>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</si>
  <si>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</si>
  <si>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</si>
  <si>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</si>
  <si>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</si>
  <si>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</si>
  <si>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</si>
  <si>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</si>
  <si>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</si>
  <si>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</si>
  <si>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</si>
  <si>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</si>
  <si>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MUJER EN SAN JUAN DEL RIO, QRO (a)</t>
  </si>
  <si>
    <t>Del 1 de Enero al 30 de Septiembre de 2023 (b)</t>
  </si>
  <si>
    <t>PARTICIPACIONES 2022</t>
  </si>
  <si>
    <t>PROPIOS 2022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</si>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</sst>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44" fontId="37" fillId="0" borderId="0" xfId="48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1419225</xdr:colOff>
      <xdr:row>4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52400" y="2000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87</xdr:row>
      <xdr:rowOff>0</xdr:rowOff>
    </xdr:from>
    <xdr:to>
      <xdr:col>1</xdr:col>
      <xdr:colOff>4019550</xdr:colOff>
      <xdr:row>92</xdr:row>
      <xdr:rowOff>57150</xdr:rowOff>
    </xdr:to>
    <xdr:grpSp>
      <xdr:nvGrpSpPr>
        <xdr:cNvPr id="2" name="5 Grupo"/>
        <xdr:cNvGrpSpPr>
          <a:grpSpLocks/>
        </xdr:cNvGrpSpPr>
      </xdr:nvGrpSpPr>
      <xdr:grpSpPr>
        <a:xfrm>
          <a:off x="647700" y="14725650"/>
          <a:ext cx="3495675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3459" y="16259175"/>
            <a:ext cx="31448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4457700</xdr:colOff>
      <xdr:row>87</xdr:row>
      <xdr:rowOff>0</xdr:rowOff>
    </xdr:from>
    <xdr:to>
      <xdr:col>4</xdr:col>
      <xdr:colOff>838200</xdr:colOff>
      <xdr:row>92</xdr:row>
      <xdr:rowOff>57150</xdr:rowOff>
    </xdr:to>
    <xdr:grpSp>
      <xdr:nvGrpSpPr>
        <xdr:cNvPr id="5" name="6 Grupo"/>
        <xdr:cNvGrpSpPr>
          <a:grpSpLocks/>
        </xdr:cNvGrpSpPr>
      </xdr:nvGrpSpPr>
      <xdr:grpSpPr>
        <a:xfrm>
          <a:off x="4581525" y="14725650"/>
          <a:ext cx="34099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18745" y="16259175"/>
            <a:ext cx="3150479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view="pageBreakPreview" zoomScale="115" zoomScaleNormal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D64" sqref="D64"/>
    </sheetView>
  </sheetViews>
  <sheetFormatPr defaultColWidth="11.421875" defaultRowHeight="15"/>
  <cols>
    <col min="1" max="1" width="1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2.421875" style="1" customWidth="1"/>
    <col min="7" max="7" width="19.00390625" style="1" bestFit="1" customWidth="1"/>
    <col min="8" max="8" width="12.00390625" style="1" bestFit="1" customWidth="1"/>
    <col min="9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6000000</v>
      </c>
      <c r="D9" s="8">
        <f>SUM(D10:D12)</f>
        <v>5815615.81</v>
      </c>
      <c r="E9" s="8">
        <f>SUM(E10:E12)</f>
        <v>5815615.81</v>
      </c>
    </row>
    <row r="10" spans="2:5" ht="12.75">
      <c r="B10" s="9" t="s">
        <v>9</v>
      </c>
      <c r="C10" s="6">
        <v>6000000</v>
      </c>
      <c r="D10" s="6">
        <f>4328142.22+1487473.59</f>
        <v>5815615.81</v>
      </c>
      <c r="E10" s="6">
        <f>4328142.22+1487473.59</f>
        <v>5815615.81</v>
      </c>
    </row>
    <row r="11" spans="2:8" ht="12.75">
      <c r="B11" s="9" t="s">
        <v>10</v>
      </c>
      <c r="C11" s="6"/>
      <c r="D11" s="6"/>
      <c r="E11" s="6"/>
      <c r="G11" s="1" t="s">
        <v>46</v>
      </c>
      <c r="H11" s="55">
        <v>496110.25</v>
      </c>
    </row>
    <row r="12" spans="2:8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  <c r="G12" s="1" t="s">
        <v>47</v>
      </c>
      <c r="H12" s="55">
        <v>991363.34</v>
      </c>
    </row>
    <row r="13" spans="2:8" ht="12.75">
      <c r="B13" s="7"/>
      <c r="C13" s="6"/>
      <c r="D13" s="6"/>
      <c r="E13" s="6"/>
      <c r="G13" s="1" t="s">
        <v>48</v>
      </c>
      <c r="H13" s="55">
        <v>1487473.5899999999</v>
      </c>
    </row>
    <row r="14" spans="2:5" ht="15">
      <c r="B14" s="7" t="s">
        <v>42</v>
      </c>
      <c r="C14" s="8">
        <f>SUM(C15:C16)</f>
        <v>6000000</v>
      </c>
      <c r="D14" s="8">
        <f>SUM(D15:D16)</f>
        <v>4834813.95</v>
      </c>
      <c r="E14" s="8">
        <f>SUM(E15:E16)</f>
        <v>4834813.95</v>
      </c>
    </row>
    <row r="15" spans="2:5" ht="12.75">
      <c r="B15" s="9" t="s">
        <v>12</v>
      </c>
      <c r="C15" s="6">
        <v>6000000</v>
      </c>
      <c r="D15" s="6">
        <v>4834813.95</v>
      </c>
      <c r="E15" s="6">
        <v>4834813.95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1487473.59</v>
      </c>
      <c r="D18" s="8">
        <f>SUM(D19:D20)</f>
        <v>1045292.91</v>
      </c>
      <c r="E18" s="8">
        <f>SUM(E19:E20)</f>
        <v>1045292.91</v>
      </c>
    </row>
    <row r="19" spans="2:7" ht="12.75">
      <c r="B19" s="9" t="s">
        <v>15</v>
      </c>
      <c r="C19" s="11">
        <v>1487473.59</v>
      </c>
      <c r="D19" s="6">
        <v>1045292.91</v>
      </c>
      <c r="E19" s="6">
        <v>1045292.91</v>
      </c>
      <c r="G19" s="18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1487473.59</v>
      </c>
      <c r="D22" s="7">
        <f>D9-D14+D18</f>
        <v>2026094.7699999996</v>
      </c>
      <c r="E22" s="7">
        <f>E9-E14+E18</f>
        <v>2026094.7699999996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1487473.59</v>
      </c>
      <c r="D24" s="7">
        <f>D22-D12</f>
        <v>2026094.7699999996</v>
      </c>
      <c r="E24" s="7">
        <f>E22-E12</f>
        <v>2026094.7699999996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980801.8599999995</v>
      </c>
      <c r="E26" s="8">
        <f>E24-E18</f>
        <v>980801.8599999995</v>
      </c>
    </row>
    <row r="27" spans="2:5" ht="13.5" thickBot="1">
      <c r="B27" s="12"/>
      <c r="C27" s="13"/>
      <c r="D27" s="13"/>
      <c r="E27" s="13"/>
    </row>
    <row r="28" spans="2:5" ht="8.2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980801.8599999995</v>
      </c>
      <c r="E35" s="8">
        <f>E26+E31</f>
        <v>980801.8599999995</v>
      </c>
    </row>
    <row r="36" spans="2:5" ht="13.5" thickBot="1">
      <c r="B36" s="16"/>
      <c r="C36" s="17"/>
      <c r="D36" s="17"/>
      <c r="E36" s="17"/>
    </row>
    <row r="37" spans="2:5" ht="9.7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8.2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6000000</v>
      </c>
      <c r="D54" s="26">
        <f>D10</f>
        <v>5815615.81</v>
      </c>
      <c r="E54" s="26">
        <f>E10</f>
        <v>5815615.81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6000000</v>
      </c>
      <c r="D60" s="22">
        <f>D15</f>
        <v>4834813.95</v>
      </c>
      <c r="E60" s="22">
        <f>E15</f>
        <v>4834813.95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1045292.91</v>
      </c>
      <c r="E62" s="22">
        <f>E19</f>
        <v>1045292.91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2026094.7699999996</v>
      </c>
      <c r="E64" s="23">
        <f>E54+E56-E60+E62</f>
        <v>2026094.7699999996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2026094.7699999996</v>
      </c>
      <c r="E66" s="23">
        <f>E64-E56</f>
        <v>2026094.7699999996</v>
      </c>
    </row>
    <row r="67" spans="2:5" ht="13.5" thickBot="1">
      <c r="B67" s="27"/>
      <c r="C67" s="28"/>
      <c r="D67" s="27"/>
      <c r="E67" s="27"/>
    </row>
    <row r="68" spans="2:5" ht="7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2016-12-20T19:32:28Z</cp:lastPrinted>
  <dcterms:created xsi:type="dcterms:W3CDTF">2016-10-11T20:00:09Z</dcterms:created>
  <dcterms:modified xsi:type="dcterms:W3CDTF">2023-10-23T16:35:24Z</dcterms:modified>
  <cp:category/>
  <cp:version/>
  <cp:contentType/>
  <cp:contentStatus/>
</cp:coreProperties>
</file>